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月" sheetId="2" state="visible" r:id="rId2"/>
    <sheet xmlns:r="http://schemas.openxmlformats.org/officeDocument/2006/relationships" name="2月" sheetId="3" state="visible" r:id="rId3"/>
    <sheet xmlns:r="http://schemas.openxmlformats.org/officeDocument/2006/relationships" name="3月" sheetId="4" state="visible" r:id="rId4"/>
    <sheet xmlns:r="http://schemas.openxmlformats.org/officeDocument/2006/relationships" name="4月" sheetId="5" state="visible" r:id="rId5"/>
    <sheet xmlns:r="http://schemas.openxmlformats.org/officeDocument/2006/relationships" name="5月" sheetId="6" state="visible" r:id="rId6"/>
    <sheet xmlns:r="http://schemas.openxmlformats.org/officeDocument/2006/relationships" name="6月" sheetId="7" state="visible" r:id="rId7"/>
    <sheet xmlns:r="http://schemas.openxmlformats.org/officeDocument/2006/relationships" name="7月" sheetId="8" state="visible" r:id="rId8"/>
    <sheet xmlns:r="http://schemas.openxmlformats.org/officeDocument/2006/relationships" name="8月" sheetId="9" state="visible" r:id="rId9"/>
    <sheet xmlns:r="http://schemas.openxmlformats.org/officeDocument/2006/relationships" name="9月" sheetId="10" state="visible" r:id="rId10"/>
    <sheet xmlns:r="http://schemas.openxmlformats.org/officeDocument/2006/relationships" name="10月" sheetId="11" state="visible" r:id="rId11"/>
    <sheet xmlns:r="http://schemas.openxmlformats.org/officeDocument/2006/relationships" name="11月" sheetId="12" state="visible" r:id="rId12"/>
    <sheet xmlns:r="http://schemas.openxmlformats.org/officeDocument/2006/relationships" name="12月" sheetId="13" state="visible" r:id="rId13"/>
  </sheets>
  <definedNames>
    <definedName name="_xlnm.Print_Titles" localSheetId="1">'1月'!$1:$3</definedName>
    <definedName name="_xlnm.Print_Area" localSheetId="1">'1月'!$A$1:$H$40</definedName>
    <definedName name="_xlnm.Print_Titles" localSheetId="2">'2月'!$1:$3</definedName>
    <definedName name="_xlnm.Print_Area" localSheetId="2">'2月'!$A$1:$H$37</definedName>
    <definedName name="_xlnm.Print_Titles" localSheetId="3">'3月'!$1:$3</definedName>
    <definedName name="_xlnm.Print_Area" localSheetId="3">'3月'!$A$1:$H$40</definedName>
    <definedName name="_xlnm.Print_Titles" localSheetId="4">'4月'!$1:$3</definedName>
    <definedName name="_xlnm.Print_Area" localSheetId="4">'4月'!$A$1:$H$39</definedName>
    <definedName name="_xlnm.Print_Titles" localSheetId="5">'5月'!$1:$3</definedName>
    <definedName name="_xlnm.Print_Area" localSheetId="5">'5月'!$A$1:$H$40</definedName>
    <definedName name="_xlnm.Print_Titles" localSheetId="6">'6月'!$1:$3</definedName>
    <definedName name="_xlnm.Print_Area" localSheetId="6">'6月'!$A$1:$H$39</definedName>
    <definedName name="_xlnm.Print_Titles" localSheetId="7">'7月'!$1:$3</definedName>
    <definedName name="_xlnm.Print_Area" localSheetId="7">'7月'!$A$1:$H$40</definedName>
    <definedName name="_xlnm.Print_Titles" localSheetId="8">'8月'!$1:$3</definedName>
    <definedName name="_xlnm.Print_Area" localSheetId="8">'8月'!$A$1:$H$40</definedName>
    <definedName name="_xlnm.Print_Titles" localSheetId="9">'9月'!$1:$3</definedName>
    <definedName name="_xlnm.Print_Area" localSheetId="9">'9月'!$A$1:$H$39</definedName>
    <definedName name="_xlnm.Print_Titles" localSheetId="10">'10月'!$1:$3</definedName>
    <definedName name="_xlnm.Print_Area" localSheetId="10">'10月'!$A$1:$H$40</definedName>
    <definedName name="_xlnm.Print_Titles" localSheetId="11">'11月'!$1:$3</definedName>
    <definedName name="_xlnm.Print_Area" localSheetId="11">'11月'!$A$1:$H$39</definedName>
    <definedName name="_xlnm.Print_Titles" localSheetId="12">'12月'!$1:$3</definedName>
    <definedName name="_xlnm.Print_Area" localSheetId="12">'12月'!$A$1:$H$40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"/>
    <numFmt numFmtId="166" formatCode="hh:mm"/>
    <numFmt numFmtId="167" formatCode="[h]:mm"/>
  </numFmts>
  <fonts count="3">
    <font>
      <name val="Calibri"/>
      <family val="2"/>
      <color theme="1"/>
      <sz val="11"/>
      <scheme val="minor"/>
    </font>
    <font>
      <name val="Yu Gothic"/>
      <sz val="10"/>
    </font>
    <font>
      <name val="Yu Gothic"/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5" fontId="1" fillId="0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167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" t="inlineStr">
        <is>
          <t>2026年 勤怠管理テンプレート（無料・マクロなし）</t>
        </is>
      </c>
    </row>
    <row r="2" ht="28" customHeight="1">
      <c r="A2" s="1" t="inlineStr">
        <is>
          <t>1〜12月の各シートへ出勤・退勤を時刻（例 09:00）で入力します。</t>
        </is>
      </c>
    </row>
    <row r="3" ht="28" customHeight="1">
      <c r="A3" s="1" t="inlineStr">
        <is>
          <t>翌日退勤は1、当日退勤は0。休憩は整数の分で入力してください。</t>
        </is>
      </c>
    </row>
    <row r="4" ht="28" customHeight="1">
      <c r="A4" s="1" t="inlineStr">
        <is>
          <t>黄色のセルを編集します。出退勤が両方空欄の日は集計しません。</t>
        </is>
      </c>
    </row>
    <row r="5" ht="28" customHeight="1">
      <c r="A5" s="1" t="inlineStr">
        <is>
          <t>要修正があると月合計を表示しません。実働は分単位、最大24時間です。</t>
        </is>
      </c>
    </row>
    <row r="6" ht="28" customHeight="1">
      <c r="A6" s="1" t="inlineStr">
        <is>
          <t>実働の単純合計です。残業・深夜割増・法定休憩・給与は計算しません。</t>
        </is>
      </c>
    </row>
    <row r="7" ht="28" customHeight="1">
      <c r="A7" s="1" t="inlineStr">
        <is>
          <t>翌日勤務は開始日の月に全時間を計上します。</t>
        </is>
      </c>
    </row>
    <row r="8" ht="28" customHeight="1">
      <c r="A8" s="1" t="inlineStr">
        <is>
          <t>数式はExcelなどで開くと再計算されます。印刷前に日付・結果を確認してください。</t>
        </is>
      </c>
    </row>
    <row r="9" ht="28" customHeight="1">
      <c r="A9" s="1" t="inlineStr">
        <is>
          <t>無料で編集・社内配布できます。計算式のセルを変更した場合は結果をご確認ください。</t>
        </is>
      </c>
    </row>
    <row r="10" ht="28" customHeight="1">
      <c r="A10" s="1" t="inlineStr">
        <is>
          <t>配布元 https://keisantool.com/kinmu-jikan/template/</t>
        </is>
      </c>
    </row>
    <row r="11" ht="28" customHeight="1">
      <c r="A11" s="1" t="inlineStr">
        <is>
          <t>ブラウザ計算 https://keisantool.com/kinmu-jikan/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2026年1月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46023</v>
      </c>
      <c r="B4" s="2" t="inlineStr">
        <is>
          <t>木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46024</v>
      </c>
      <c r="B5" s="2" t="inlineStr">
        <is>
          <t>金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46025</v>
      </c>
      <c r="B6" s="2" t="inlineStr">
        <is>
          <t>土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46026</v>
      </c>
      <c r="B7" s="2" t="inlineStr">
        <is>
          <t>日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46027</v>
      </c>
      <c r="B8" s="2" t="inlineStr">
        <is>
          <t>月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46028</v>
      </c>
      <c r="B9" s="2" t="inlineStr">
        <is>
          <t>火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46029</v>
      </c>
      <c r="B10" s="2" t="inlineStr">
        <is>
          <t>水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46030</v>
      </c>
      <c r="B11" s="2" t="inlineStr">
        <is>
          <t>木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46031</v>
      </c>
      <c r="B12" s="2" t="inlineStr">
        <is>
          <t>金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46032</v>
      </c>
      <c r="B13" s="2" t="inlineStr">
        <is>
          <t>土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46033</v>
      </c>
      <c r="B14" s="2" t="inlineStr">
        <is>
          <t>日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46034</v>
      </c>
      <c r="B15" s="2" t="inlineStr">
        <is>
          <t>月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46035</v>
      </c>
      <c r="B16" s="2" t="inlineStr">
        <is>
          <t>火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46036</v>
      </c>
      <c r="B17" s="2" t="inlineStr">
        <is>
          <t>水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46037</v>
      </c>
      <c r="B18" s="2" t="inlineStr">
        <is>
          <t>木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46038</v>
      </c>
      <c r="B19" s="2" t="inlineStr">
        <is>
          <t>金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46039</v>
      </c>
      <c r="B20" s="2" t="inlineStr">
        <is>
          <t>土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46040</v>
      </c>
      <c r="B21" s="2" t="inlineStr">
        <is>
          <t>日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46041</v>
      </c>
      <c r="B22" s="2" t="inlineStr">
        <is>
          <t>月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46042</v>
      </c>
      <c r="B23" s="2" t="inlineStr">
        <is>
          <t>火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46043</v>
      </c>
      <c r="B24" s="2" t="inlineStr">
        <is>
          <t>水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46044</v>
      </c>
      <c r="B25" s="2" t="inlineStr">
        <is>
          <t>木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46045</v>
      </c>
      <c r="B26" s="2" t="inlineStr">
        <is>
          <t>金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46046</v>
      </c>
      <c r="B27" s="2" t="inlineStr">
        <is>
          <t>土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46047</v>
      </c>
      <c r="B28" s="2" t="inlineStr">
        <is>
          <t>日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46048</v>
      </c>
      <c r="B29" s="2" t="inlineStr">
        <is>
          <t>月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46049</v>
      </c>
      <c r="B30" s="2" t="inlineStr">
        <is>
          <t>火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46050</v>
      </c>
      <c r="B31" s="2" t="inlineStr">
        <is>
          <t>水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46051</v>
      </c>
      <c r="B32" s="2" t="inlineStr">
        <is>
          <t>木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46052</v>
      </c>
      <c r="B33" s="2" t="inlineStr">
        <is>
          <t>金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46053</v>
      </c>
      <c r="B34" s="2" t="inlineStr">
        <is>
          <t>土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2026年2月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46054</v>
      </c>
      <c r="B4" s="2" t="inlineStr">
        <is>
          <t>日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46055</v>
      </c>
      <c r="B5" s="2" t="inlineStr">
        <is>
          <t>月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46056</v>
      </c>
      <c r="B6" s="2" t="inlineStr">
        <is>
          <t>火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46057</v>
      </c>
      <c r="B7" s="2" t="inlineStr">
        <is>
          <t>水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46058</v>
      </c>
      <c r="B8" s="2" t="inlineStr">
        <is>
          <t>木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46059</v>
      </c>
      <c r="B9" s="2" t="inlineStr">
        <is>
          <t>金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46060</v>
      </c>
      <c r="B10" s="2" t="inlineStr">
        <is>
          <t>土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46061</v>
      </c>
      <c r="B11" s="2" t="inlineStr">
        <is>
          <t>日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46062</v>
      </c>
      <c r="B12" s="2" t="inlineStr">
        <is>
          <t>月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46063</v>
      </c>
      <c r="B13" s="2" t="inlineStr">
        <is>
          <t>火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46064</v>
      </c>
      <c r="B14" s="2" t="inlineStr">
        <is>
          <t>水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46065</v>
      </c>
      <c r="B15" s="2" t="inlineStr">
        <is>
          <t>木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46066</v>
      </c>
      <c r="B16" s="2" t="inlineStr">
        <is>
          <t>金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46067</v>
      </c>
      <c r="B17" s="2" t="inlineStr">
        <is>
          <t>土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46068</v>
      </c>
      <c r="B18" s="2" t="inlineStr">
        <is>
          <t>日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46069</v>
      </c>
      <c r="B19" s="2" t="inlineStr">
        <is>
          <t>月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46070</v>
      </c>
      <c r="B20" s="2" t="inlineStr">
        <is>
          <t>火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46071</v>
      </c>
      <c r="B21" s="2" t="inlineStr">
        <is>
          <t>水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46072</v>
      </c>
      <c r="B22" s="2" t="inlineStr">
        <is>
          <t>木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46073</v>
      </c>
      <c r="B23" s="2" t="inlineStr">
        <is>
          <t>金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46074</v>
      </c>
      <c r="B24" s="2" t="inlineStr">
        <is>
          <t>土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46075</v>
      </c>
      <c r="B25" s="2" t="inlineStr">
        <is>
          <t>日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46076</v>
      </c>
      <c r="B26" s="2" t="inlineStr">
        <is>
          <t>月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46077</v>
      </c>
      <c r="B27" s="2" t="inlineStr">
        <is>
          <t>火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46078</v>
      </c>
      <c r="B28" s="2" t="inlineStr">
        <is>
          <t>水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46079</v>
      </c>
      <c r="B29" s="2" t="inlineStr">
        <is>
          <t>木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46080</v>
      </c>
      <c r="B30" s="2" t="inlineStr">
        <is>
          <t>金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46081</v>
      </c>
      <c r="B31" s="2" t="inlineStr">
        <is>
          <t>土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20" customHeight="1">
      <c r="A33" s="2" t="inlineStr">
        <is>
          <t>月合計</t>
        </is>
      </c>
      <c r="B33" s="2" t="n"/>
      <c r="C33" s="2" t="n"/>
      <c r="D33" s="2" t="n"/>
      <c r="E33" s="2" t="n"/>
      <c r="F33" s="2" t="n"/>
      <c r="G33" s="7">
        <f>IF(COUNTIF(H4:H31,"要修正")&gt;0,"要修正",SUM(G4:G31))</f>
        <v/>
      </c>
      <c r="H33" s="2" t="n"/>
    </row>
    <row r="34" ht="20" customHeight="1">
      <c r="A34" s="2" t="inlineStr">
        <is>
          <t>小数時間</t>
        </is>
      </c>
      <c r="B34" s="2" t="n"/>
      <c r="C34" s="2" t="n"/>
      <c r="D34" s="2" t="n"/>
      <c r="E34" s="2" t="n"/>
      <c r="F34" s="2" t="n"/>
      <c r="G34" s="2">
        <f>IF(COUNTIF(H4:H31,"要修正")&gt;0,"要修正",ROUND(SUM(G4:G31)*24,2))</f>
        <v/>
      </c>
      <c r="H34" s="2" t="n"/>
    </row>
    <row r="35" ht="20" customHeight="1">
      <c r="A35" s="2" t="inlineStr">
        <is>
          <t>勤務日数</t>
        </is>
      </c>
      <c r="B35" s="2" t="n"/>
      <c r="C35" s="2" t="n"/>
      <c r="D35" s="2" t="n"/>
      <c r="E35" s="2" t="n"/>
      <c r="F35" s="2" t="n"/>
      <c r="G35" s="2">
        <f>IF(COUNTIF(H4:H31,"要修正")&gt;0,"要修正",COUNT(G4:G31))</f>
        <v/>
      </c>
      <c r="H35" s="2" t="n"/>
    </row>
    <row r="36" ht="20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20" customHeight="1">
      <c r="A37" s="2" t="inlineStr">
        <is>
          <t>計算ツール https://keisantool.com/kinmu-jikan/</t>
        </is>
      </c>
      <c r="B37" s="2" t="n"/>
      <c r="C37" s="2" t="n"/>
      <c r="D37" s="2" t="n"/>
      <c r="E37" s="2" t="n"/>
      <c r="F37" s="2" t="n"/>
      <c r="G37" s="2" t="n"/>
      <c r="H37" s="2" t="n"/>
    </row>
  </sheetData>
  <mergeCells count="3">
    <mergeCell ref="A37:H37"/>
    <mergeCell ref="A2:H2"/>
    <mergeCell ref="A1:H1"/>
  </mergeCells>
  <dataValidations count="3">
    <dataValidation sqref="C4:D31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1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1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2026年3月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46082</v>
      </c>
      <c r="B4" s="2" t="inlineStr">
        <is>
          <t>日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46083</v>
      </c>
      <c r="B5" s="2" t="inlineStr">
        <is>
          <t>月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46084</v>
      </c>
      <c r="B6" s="2" t="inlineStr">
        <is>
          <t>火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46085</v>
      </c>
      <c r="B7" s="2" t="inlineStr">
        <is>
          <t>水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46086</v>
      </c>
      <c r="B8" s="2" t="inlineStr">
        <is>
          <t>木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46087</v>
      </c>
      <c r="B9" s="2" t="inlineStr">
        <is>
          <t>金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46088</v>
      </c>
      <c r="B10" s="2" t="inlineStr">
        <is>
          <t>土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46089</v>
      </c>
      <c r="B11" s="2" t="inlineStr">
        <is>
          <t>日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46090</v>
      </c>
      <c r="B12" s="2" t="inlineStr">
        <is>
          <t>月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46091</v>
      </c>
      <c r="B13" s="2" t="inlineStr">
        <is>
          <t>火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46092</v>
      </c>
      <c r="B14" s="2" t="inlineStr">
        <is>
          <t>水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46093</v>
      </c>
      <c r="B15" s="2" t="inlineStr">
        <is>
          <t>木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46094</v>
      </c>
      <c r="B16" s="2" t="inlineStr">
        <is>
          <t>金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46095</v>
      </c>
      <c r="B17" s="2" t="inlineStr">
        <is>
          <t>土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46096</v>
      </c>
      <c r="B18" s="2" t="inlineStr">
        <is>
          <t>日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46097</v>
      </c>
      <c r="B19" s="2" t="inlineStr">
        <is>
          <t>月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46098</v>
      </c>
      <c r="B20" s="2" t="inlineStr">
        <is>
          <t>火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46099</v>
      </c>
      <c r="B21" s="2" t="inlineStr">
        <is>
          <t>水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46100</v>
      </c>
      <c r="B22" s="2" t="inlineStr">
        <is>
          <t>木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46101</v>
      </c>
      <c r="B23" s="2" t="inlineStr">
        <is>
          <t>金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46102</v>
      </c>
      <c r="B24" s="2" t="inlineStr">
        <is>
          <t>土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46103</v>
      </c>
      <c r="B25" s="2" t="inlineStr">
        <is>
          <t>日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46104</v>
      </c>
      <c r="B26" s="2" t="inlineStr">
        <is>
          <t>月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46105</v>
      </c>
      <c r="B27" s="2" t="inlineStr">
        <is>
          <t>火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46106</v>
      </c>
      <c r="B28" s="2" t="inlineStr">
        <is>
          <t>水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46107</v>
      </c>
      <c r="B29" s="2" t="inlineStr">
        <is>
          <t>木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46108</v>
      </c>
      <c r="B30" s="2" t="inlineStr">
        <is>
          <t>金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46109</v>
      </c>
      <c r="B31" s="2" t="inlineStr">
        <is>
          <t>土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46110</v>
      </c>
      <c r="B32" s="2" t="inlineStr">
        <is>
          <t>日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46111</v>
      </c>
      <c r="B33" s="2" t="inlineStr">
        <is>
          <t>月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46112</v>
      </c>
      <c r="B34" s="2" t="inlineStr">
        <is>
          <t>火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2026年4月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46113</v>
      </c>
      <c r="B4" s="2" t="inlineStr">
        <is>
          <t>水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46114</v>
      </c>
      <c r="B5" s="2" t="inlineStr">
        <is>
          <t>木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46115</v>
      </c>
      <c r="B6" s="2" t="inlineStr">
        <is>
          <t>金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46116</v>
      </c>
      <c r="B7" s="2" t="inlineStr">
        <is>
          <t>土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46117</v>
      </c>
      <c r="B8" s="2" t="inlineStr">
        <is>
          <t>日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46118</v>
      </c>
      <c r="B9" s="2" t="inlineStr">
        <is>
          <t>月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46119</v>
      </c>
      <c r="B10" s="2" t="inlineStr">
        <is>
          <t>火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46120</v>
      </c>
      <c r="B11" s="2" t="inlineStr">
        <is>
          <t>水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46121</v>
      </c>
      <c r="B12" s="2" t="inlineStr">
        <is>
          <t>木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46122</v>
      </c>
      <c r="B13" s="2" t="inlineStr">
        <is>
          <t>金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46123</v>
      </c>
      <c r="B14" s="2" t="inlineStr">
        <is>
          <t>土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46124</v>
      </c>
      <c r="B15" s="2" t="inlineStr">
        <is>
          <t>日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46125</v>
      </c>
      <c r="B16" s="2" t="inlineStr">
        <is>
          <t>月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46126</v>
      </c>
      <c r="B17" s="2" t="inlineStr">
        <is>
          <t>火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46127</v>
      </c>
      <c r="B18" s="2" t="inlineStr">
        <is>
          <t>水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46128</v>
      </c>
      <c r="B19" s="2" t="inlineStr">
        <is>
          <t>木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46129</v>
      </c>
      <c r="B20" s="2" t="inlineStr">
        <is>
          <t>金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46130</v>
      </c>
      <c r="B21" s="2" t="inlineStr">
        <is>
          <t>土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46131</v>
      </c>
      <c r="B22" s="2" t="inlineStr">
        <is>
          <t>日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46132</v>
      </c>
      <c r="B23" s="2" t="inlineStr">
        <is>
          <t>月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46133</v>
      </c>
      <c r="B24" s="2" t="inlineStr">
        <is>
          <t>火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46134</v>
      </c>
      <c r="B25" s="2" t="inlineStr">
        <is>
          <t>水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46135</v>
      </c>
      <c r="B26" s="2" t="inlineStr">
        <is>
          <t>木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46136</v>
      </c>
      <c r="B27" s="2" t="inlineStr">
        <is>
          <t>金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46137</v>
      </c>
      <c r="B28" s="2" t="inlineStr">
        <is>
          <t>土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46138</v>
      </c>
      <c r="B29" s="2" t="inlineStr">
        <is>
          <t>日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46139</v>
      </c>
      <c r="B30" s="2" t="inlineStr">
        <is>
          <t>月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46140</v>
      </c>
      <c r="B31" s="2" t="inlineStr">
        <is>
          <t>火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46141</v>
      </c>
      <c r="B32" s="2" t="inlineStr">
        <is>
          <t>水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46142</v>
      </c>
      <c r="B33" s="2" t="inlineStr">
        <is>
          <t>木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2026年5月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46143</v>
      </c>
      <c r="B4" s="2" t="inlineStr">
        <is>
          <t>金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46144</v>
      </c>
      <c r="B5" s="2" t="inlineStr">
        <is>
          <t>土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46145</v>
      </c>
      <c r="B6" s="2" t="inlineStr">
        <is>
          <t>日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46146</v>
      </c>
      <c r="B7" s="2" t="inlineStr">
        <is>
          <t>月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46147</v>
      </c>
      <c r="B8" s="2" t="inlineStr">
        <is>
          <t>火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46148</v>
      </c>
      <c r="B9" s="2" t="inlineStr">
        <is>
          <t>水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46149</v>
      </c>
      <c r="B10" s="2" t="inlineStr">
        <is>
          <t>木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46150</v>
      </c>
      <c r="B11" s="2" t="inlineStr">
        <is>
          <t>金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46151</v>
      </c>
      <c r="B12" s="2" t="inlineStr">
        <is>
          <t>土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46152</v>
      </c>
      <c r="B13" s="2" t="inlineStr">
        <is>
          <t>日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46153</v>
      </c>
      <c r="B14" s="2" t="inlineStr">
        <is>
          <t>月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46154</v>
      </c>
      <c r="B15" s="2" t="inlineStr">
        <is>
          <t>火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46155</v>
      </c>
      <c r="B16" s="2" t="inlineStr">
        <is>
          <t>水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46156</v>
      </c>
      <c r="B17" s="2" t="inlineStr">
        <is>
          <t>木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46157</v>
      </c>
      <c r="B18" s="2" t="inlineStr">
        <is>
          <t>金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46158</v>
      </c>
      <c r="B19" s="2" t="inlineStr">
        <is>
          <t>土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46159</v>
      </c>
      <c r="B20" s="2" t="inlineStr">
        <is>
          <t>日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46160</v>
      </c>
      <c r="B21" s="2" t="inlineStr">
        <is>
          <t>月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46161</v>
      </c>
      <c r="B22" s="2" t="inlineStr">
        <is>
          <t>火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46162</v>
      </c>
      <c r="B23" s="2" t="inlineStr">
        <is>
          <t>水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46163</v>
      </c>
      <c r="B24" s="2" t="inlineStr">
        <is>
          <t>木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46164</v>
      </c>
      <c r="B25" s="2" t="inlineStr">
        <is>
          <t>金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46165</v>
      </c>
      <c r="B26" s="2" t="inlineStr">
        <is>
          <t>土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46166</v>
      </c>
      <c r="B27" s="2" t="inlineStr">
        <is>
          <t>日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46167</v>
      </c>
      <c r="B28" s="2" t="inlineStr">
        <is>
          <t>月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46168</v>
      </c>
      <c r="B29" s="2" t="inlineStr">
        <is>
          <t>火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46169</v>
      </c>
      <c r="B30" s="2" t="inlineStr">
        <is>
          <t>水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46170</v>
      </c>
      <c r="B31" s="2" t="inlineStr">
        <is>
          <t>木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46171</v>
      </c>
      <c r="B32" s="2" t="inlineStr">
        <is>
          <t>金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46172</v>
      </c>
      <c r="B33" s="2" t="inlineStr">
        <is>
          <t>土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46173</v>
      </c>
      <c r="B34" s="2" t="inlineStr">
        <is>
          <t>日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2026年6月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46174</v>
      </c>
      <c r="B4" s="2" t="inlineStr">
        <is>
          <t>月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46175</v>
      </c>
      <c r="B5" s="2" t="inlineStr">
        <is>
          <t>火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46176</v>
      </c>
      <c r="B6" s="2" t="inlineStr">
        <is>
          <t>水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46177</v>
      </c>
      <c r="B7" s="2" t="inlineStr">
        <is>
          <t>木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46178</v>
      </c>
      <c r="B8" s="2" t="inlineStr">
        <is>
          <t>金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46179</v>
      </c>
      <c r="B9" s="2" t="inlineStr">
        <is>
          <t>土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46180</v>
      </c>
      <c r="B10" s="2" t="inlineStr">
        <is>
          <t>日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46181</v>
      </c>
      <c r="B11" s="2" t="inlineStr">
        <is>
          <t>月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46182</v>
      </c>
      <c r="B12" s="2" t="inlineStr">
        <is>
          <t>火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46183</v>
      </c>
      <c r="B13" s="2" t="inlineStr">
        <is>
          <t>水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46184</v>
      </c>
      <c r="B14" s="2" t="inlineStr">
        <is>
          <t>木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46185</v>
      </c>
      <c r="B15" s="2" t="inlineStr">
        <is>
          <t>金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46186</v>
      </c>
      <c r="B16" s="2" t="inlineStr">
        <is>
          <t>土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46187</v>
      </c>
      <c r="B17" s="2" t="inlineStr">
        <is>
          <t>日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46188</v>
      </c>
      <c r="B18" s="2" t="inlineStr">
        <is>
          <t>月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46189</v>
      </c>
      <c r="B19" s="2" t="inlineStr">
        <is>
          <t>火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46190</v>
      </c>
      <c r="B20" s="2" t="inlineStr">
        <is>
          <t>水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46191</v>
      </c>
      <c r="B21" s="2" t="inlineStr">
        <is>
          <t>木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46192</v>
      </c>
      <c r="B22" s="2" t="inlineStr">
        <is>
          <t>金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46193</v>
      </c>
      <c r="B23" s="2" t="inlineStr">
        <is>
          <t>土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46194</v>
      </c>
      <c r="B24" s="2" t="inlineStr">
        <is>
          <t>日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46195</v>
      </c>
      <c r="B25" s="2" t="inlineStr">
        <is>
          <t>月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46196</v>
      </c>
      <c r="B26" s="2" t="inlineStr">
        <is>
          <t>火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46197</v>
      </c>
      <c r="B27" s="2" t="inlineStr">
        <is>
          <t>水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46198</v>
      </c>
      <c r="B28" s="2" t="inlineStr">
        <is>
          <t>木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46199</v>
      </c>
      <c r="B29" s="2" t="inlineStr">
        <is>
          <t>金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46200</v>
      </c>
      <c r="B30" s="2" t="inlineStr">
        <is>
          <t>土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46201</v>
      </c>
      <c r="B31" s="2" t="inlineStr">
        <is>
          <t>日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46202</v>
      </c>
      <c r="B32" s="2" t="inlineStr">
        <is>
          <t>月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46203</v>
      </c>
      <c r="B33" s="2" t="inlineStr">
        <is>
          <t>火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2026年7月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46204</v>
      </c>
      <c r="B4" s="2" t="inlineStr">
        <is>
          <t>水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46205</v>
      </c>
      <c r="B5" s="2" t="inlineStr">
        <is>
          <t>木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46206</v>
      </c>
      <c r="B6" s="2" t="inlineStr">
        <is>
          <t>金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46207</v>
      </c>
      <c r="B7" s="2" t="inlineStr">
        <is>
          <t>土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46208</v>
      </c>
      <c r="B8" s="2" t="inlineStr">
        <is>
          <t>日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46209</v>
      </c>
      <c r="B9" s="2" t="inlineStr">
        <is>
          <t>月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46210</v>
      </c>
      <c r="B10" s="2" t="inlineStr">
        <is>
          <t>火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46211</v>
      </c>
      <c r="B11" s="2" t="inlineStr">
        <is>
          <t>水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46212</v>
      </c>
      <c r="B12" s="2" t="inlineStr">
        <is>
          <t>木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46213</v>
      </c>
      <c r="B13" s="2" t="inlineStr">
        <is>
          <t>金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46214</v>
      </c>
      <c r="B14" s="2" t="inlineStr">
        <is>
          <t>土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46215</v>
      </c>
      <c r="B15" s="2" t="inlineStr">
        <is>
          <t>日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46216</v>
      </c>
      <c r="B16" s="2" t="inlineStr">
        <is>
          <t>月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46217</v>
      </c>
      <c r="B17" s="2" t="inlineStr">
        <is>
          <t>火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46218</v>
      </c>
      <c r="B18" s="2" t="inlineStr">
        <is>
          <t>水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46219</v>
      </c>
      <c r="B19" s="2" t="inlineStr">
        <is>
          <t>木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46220</v>
      </c>
      <c r="B20" s="2" t="inlineStr">
        <is>
          <t>金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46221</v>
      </c>
      <c r="B21" s="2" t="inlineStr">
        <is>
          <t>土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46222</v>
      </c>
      <c r="B22" s="2" t="inlineStr">
        <is>
          <t>日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46223</v>
      </c>
      <c r="B23" s="2" t="inlineStr">
        <is>
          <t>月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46224</v>
      </c>
      <c r="B24" s="2" t="inlineStr">
        <is>
          <t>火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46225</v>
      </c>
      <c r="B25" s="2" t="inlineStr">
        <is>
          <t>水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46226</v>
      </c>
      <c r="B26" s="2" t="inlineStr">
        <is>
          <t>木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46227</v>
      </c>
      <c r="B27" s="2" t="inlineStr">
        <is>
          <t>金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46228</v>
      </c>
      <c r="B28" s="2" t="inlineStr">
        <is>
          <t>土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46229</v>
      </c>
      <c r="B29" s="2" t="inlineStr">
        <is>
          <t>日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46230</v>
      </c>
      <c r="B30" s="2" t="inlineStr">
        <is>
          <t>月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46231</v>
      </c>
      <c r="B31" s="2" t="inlineStr">
        <is>
          <t>火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46232</v>
      </c>
      <c r="B32" s="2" t="inlineStr">
        <is>
          <t>水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46233</v>
      </c>
      <c r="B33" s="2" t="inlineStr">
        <is>
          <t>木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46234</v>
      </c>
      <c r="B34" s="2" t="inlineStr">
        <is>
          <t>金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2026年8月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46235</v>
      </c>
      <c r="B4" s="2" t="inlineStr">
        <is>
          <t>土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46236</v>
      </c>
      <c r="B5" s="2" t="inlineStr">
        <is>
          <t>日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46237</v>
      </c>
      <c r="B6" s="2" t="inlineStr">
        <is>
          <t>月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46238</v>
      </c>
      <c r="B7" s="2" t="inlineStr">
        <is>
          <t>火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46239</v>
      </c>
      <c r="B8" s="2" t="inlineStr">
        <is>
          <t>水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46240</v>
      </c>
      <c r="B9" s="2" t="inlineStr">
        <is>
          <t>木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46241</v>
      </c>
      <c r="B10" s="2" t="inlineStr">
        <is>
          <t>金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46242</v>
      </c>
      <c r="B11" s="2" t="inlineStr">
        <is>
          <t>土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46243</v>
      </c>
      <c r="B12" s="2" t="inlineStr">
        <is>
          <t>日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46244</v>
      </c>
      <c r="B13" s="2" t="inlineStr">
        <is>
          <t>月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46245</v>
      </c>
      <c r="B14" s="2" t="inlineStr">
        <is>
          <t>火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46246</v>
      </c>
      <c r="B15" s="2" t="inlineStr">
        <is>
          <t>水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46247</v>
      </c>
      <c r="B16" s="2" t="inlineStr">
        <is>
          <t>木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46248</v>
      </c>
      <c r="B17" s="2" t="inlineStr">
        <is>
          <t>金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46249</v>
      </c>
      <c r="B18" s="2" t="inlineStr">
        <is>
          <t>土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46250</v>
      </c>
      <c r="B19" s="2" t="inlineStr">
        <is>
          <t>日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46251</v>
      </c>
      <c r="B20" s="2" t="inlineStr">
        <is>
          <t>月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46252</v>
      </c>
      <c r="B21" s="2" t="inlineStr">
        <is>
          <t>火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46253</v>
      </c>
      <c r="B22" s="2" t="inlineStr">
        <is>
          <t>水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46254</v>
      </c>
      <c r="B23" s="2" t="inlineStr">
        <is>
          <t>木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46255</v>
      </c>
      <c r="B24" s="2" t="inlineStr">
        <is>
          <t>金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46256</v>
      </c>
      <c r="B25" s="2" t="inlineStr">
        <is>
          <t>土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46257</v>
      </c>
      <c r="B26" s="2" t="inlineStr">
        <is>
          <t>日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46258</v>
      </c>
      <c r="B27" s="2" t="inlineStr">
        <is>
          <t>月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46259</v>
      </c>
      <c r="B28" s="2" t="inlineStr">
        <is>
          <t>火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46260</v>
      </c>
      <c r="B29" s="2" t="inlineStr">
        <is>
          <t>水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46261</v>
      </c>
      <c r="B30" s="2" t="inlineStr">
        <is>
          <t>木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46262</v>
      </c>
      <c r="B31" s="2" t="inlineStr">
        <is>
          <t>金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46263</v>
      </c>
      <c r="B32" s="2" t="inlineStr">
        <is>
          <t>土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46264</v>
      </c>
      <c r="B33" s="2" t="inlineStr">
        <is>
          <t>日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46265</v>
      </c>
      <c r="B34" s="2" t="inlineStr">
        <is>
          <t>月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2026年9月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46266</v>
      </c>
      <c r="B4" s="2" t="inlineStr">
        <is>
          <t>火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46267</v>
      </c>
      <c r="B5" s="2" t="inlineStr">
        <is>
          <t>水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46268</v>
      </c>
      <c r="B6" s="2" t="inlineStr">
        <is>
          <t>木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46269</v>
      </c>
      <c r="B7" s="2" t="inlineStr">
        <is>
          <t>金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46270</v>
      </c>
      <c r="B8" s="2" t="inlineStr">
        <is>
          <t>土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46271</v>
      </c>
      <c r="B9" s="2" t="inlineStr">
        <is>
          <t>日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46272</v>
      </c>
      <c r="B10" s="2" t="inlineStr">
        <is>
          <t>月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46273</v>
      </c>
      <c r="B11" s="2" t="inlineStr">
        <is>
          <t>火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46274</v>
      </c>
      <c r="B12" s="2" t="inlineStr">
        <is>
          <t>水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46275</v>
      </c>
      <c r="B13" s="2" t="inlineStr">
        <is>
          <t>木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46276</v>
      </c>
      <c r="B14" s="2" t="inlineStr">
        <is>
          <t>金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46277</v>
      </c>
      <c r="B15" s="2" t="inlineStr">
        <is>
          <t>土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46278</v>
      </c>
      <c r="B16" s="2" t="inlineStr">
        <is>
          <t>日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46279</v>
      </c>
      <c r="B17" s="2" t="inlineStr">
        <is>
          <t>月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46280</v>
      </c>
      <c r="B18" s="2" t="inlineStr">
        <is>
          <t>火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46281</v>
      </c>
      <c r="B19" s="2" t="inlineStr">
        <is>
          <t>水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46282</v>
      </c>
      <c r="B20" s="2" t="inlineStr">
        <is>
          <t>木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46283</v>
      </c>
      <c r="B21" s="2" t="inlineStr">
        <is>
          <t>金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46284</v>
      </c>
      <c r="B22" s="2" t="inlineStr">
        <is>
          <t>土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46285</v>
      </c>
      <c r="B23" s="2" t="inlineStr">
        <is>
          <t>日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46286</v>
      </c>
      <c r="B24" s="2" t="inlineStr">
        <is>
          <t>月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46287</v>
      </c>
      <c r="B25" s="2" t="inlineStr">
        <is>
          <t>火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46288</v>
      </c>
      <c r="B26" s="2" t="inlineStr">
        <is>
          <t>水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46289</v>
      </c>
      <c r="B27" s="2" t="inlineStr">
        <is>
          <t>木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46290</v>
      </c>
      <c r="B28" s="2" t="inlineStr">
        <is>
          <t>金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46291</v>
      </c>
      <c r="B29" s="2" t="inlineStr">
        <is>
          <t>土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46292</v>
      </c>
      <c r="B30" s="2" t="inlineStr">
        <is>
          <t>日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46293</v>
      </c>
      <c r="B31" s="2" t="inlineStr">
        <is>
          <t>月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46294</v>
      </c>
      <c r="B32" s="2" t="inlineStr">
        <is>
          <t>火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46295</v>
      </c>
      <c r="B33" s="2" t="inlineStr">
        <is>
          <t>水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2026年10月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46296</v>
      </c>
      <c r="B4" s="2" t="inlineStr">
        <is>
          <t>木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46297</v>
      </c>
      <c r="B5" s="2" t="inlineStr">
        <is>
          <t>金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46298</v>
      </c>
      <c r="B6" s="2" t="inlineStr">
        <is>
          <t>土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46299</v>
      </c>
      <c r="B7" s="2" t="inlineStr">
        <is>
          <t>日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46300</v>
      </c>
      <c r="B8" s="2" t="inlineStr">
        <is>
          <t>月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46301</v>
      </c>
      <c r="B9" s="2" t="inlineStr">
        <is>
          <t>火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46302</v>
      </c>
      <c r="B10" s="2" t="inlineStr">
        <is>
          <t>水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46303</v>
      </c>
      <c r="B11" s="2" t="inlineStr">
        <is>
          <t>木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46304</v>
      </c>
      <c r="B12" s="2" t="inlineStr">
        <is>
          <t>金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46305</v>
      </c>
      <c r="B13" s="2" t="inlineStr">
        <is>
          <t>土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46306</v>
      </c>
      <c r="B14" s="2" t="inlineStr">
        <is>
          <t>日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46307</v>
      </c>
      <c r="B15" s="2" t="inlineStr">
        <is>
          <t>月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46308</v>
      </c>
      <c r="B16" s="2" t="inlineStr">
        <is>
          <t>火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46309</v>
      </c>
      <c r="B17" s="2" t="inlineStr">
        <is>
          <t>水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46310</v>
      </c>
      <c r="B18" s="2" t="inlineStr">
        <is>
          <t>木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46311</v>
      </c>
      <c r="B19" s="2" t="inlineStr">
        <is>
          <t>金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46312</v>
      </c>
      <c r="B20" s="2" t="inlineStr">
        <is>
          <t>土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46313</v>
      </c>
      <c r="B21" s="2" t="inlineStr">
        <is>
          <t>日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46314</v>
      </c>
      <c r="B22" s="2" t="inlineStr">
        <is>
          <t>月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46315</v>
      </c>
      <c r="B23" s="2" t="inlineStr">
        <is>
          <t>火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46316</v>
      </c>
      <c r="B24" s="2" t="inlineStr">
        <is>
          <t>水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46317</v>
      </c>
      <c r="B25" s="2" t="inlineStr">
        <is>
          <t>木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46318</v>
      </c>
      <c r="B26" s="2" t="inlineStr">
        <is>
          <t>金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46319</v>
      </c>
      <c r="B27" s="2" t="inlineStr">
        <is>
          <t>土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46320</v>
      </c>
      <c r="B28" s="2" t="inlineStr">
        <is>
          <t>日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46321</v>
      </c>
      <c r="B29" s="2" t="inlineStr">
        <is>
          <t>月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46322</v>
      </c>
      <c r="B30" s="2" t="inlineStr">
        <is>
          <t>火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46323</v>
      </c>
      <c r="B31" s="2" t="inlineStr">
        <is>
          <t>水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46324</v>
      </c>
      <c r="B32" s="2" t="inlineStr">
        <is>
          <t>木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46325</v>
      </c>
      <c r="B33" s="2" t="inlineStr">
        <is>
          <t>金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46326</v>
      </c>
      <c r="B34" s="2" t="inlineStr">
        <is>
          <t>土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2026年11月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46327</v>
      </c>
      <c r="B4" s="2" t="inlineStr">
        <is>
          <t>日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46328</v>
      </c>
      <c r="B5" s="2" t="inlineStr">
        <is>
          <t>月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46329</v>
      </c>
      <c r="B6" s="2" t="inlineStr">
        <is>
          <t>火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46330</v>
      </c>
      <c r="B7" s="2" t="inlineStr">
        <is>
          <t>水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46331</v>
      </c>
      <c r="B8" s="2" t="inlineStr">
        <is>
          <t>木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46332</v>
      </c>
      <c r="B9" s="2" t="inlineStr">
        <is>
          <t>金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46333</v>
      </c>
      <c r="B10" s="2" t="inlineStr">
        <is>
          <t>土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46334</v>
      </c>
      <c r="B11" s="2" t="inlineStr">
        <is>
          <t>日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46335</v>
      </c>
      <c r="B12" s="2" t="inlineStr">
        <is>
          <t>月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46336</v>
      </c>
      <c r="B13" s="2" t="inlineStr">
        <is>
          <t>火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46337</v>
      </c>
      <c r="B14" s="2" t="inlineStr">
        <is>
          <t>水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46338</v>
      </c>
      <c r="B15" s="2" t="inlineStr">
        <is>
          <t>木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46339</v>
      </c>
      <c r="B16" s="2" t="inlineStr">
        <is>
          <t>金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46340</v>
      </c>
      <c r="B17" s="2" t="inlineStr">
        <is>
          <t>土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46341</v>
      </c>
      <c r="B18" s="2" t="inlineStr">
        <is>
          <t>日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46342</v>
      </c>
      <c r="B19" s="2" t="inlineStr">
        <is>
          <t>月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46343</v>
      </c>
      <c r="B20" s="2" t="inlineStr">
        <is>
          <t>火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46344</v>
      </c>
      <c r="B21" s="2" t="inlineStr">
        <is>
          <t>水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46345</v>
      </c>
      <c r="B22" s="2" t="inlineStr">
        <is>
          <t>木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46346</v>
      </c>
      <c r="B23" s="2" t="inlineStr">
        <is>
          <t>金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46347</v>
      </c>
      <c r="B24" s="2" t="inlineStr">
        <is>
          <t>土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46348</v>
      </c>
      <c r="B25" s="2" t="inlineStr">
        <is>
          <t>日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46349</v>
      </c>
      <c r="B26" s="2" t="inlineStr">
        <is>
          <t>月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46350</v>
      </c>
      <c r="B27" s="2" t="inlineStr">
        <is>
          <t>火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46351</v>
      </c>
      <c r="B28" s="2" t="inlineStr">
        <is>
          <t>水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46352</v>
      </c>
      <c r="B29" s="2" t="inlineStr">
        <is>
          <t>木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46353</v>
      </c>
      <c r="B30" s="2" t="inlineStr">
        <is>
          <t>金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46354</v>
      </c>
      <c r="B31" s="2" t="inlineStr">
        <is>
          <t>土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46355</v>
      </c>
      <c r="B32" s="2" t="inlineStr">
        <is>
          <t>日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46356</v>
      </c>
      <c r="B33" s="2" t="inlineStr">
        <is>
          <t>月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20" customHeight="1">
      <c r="A35" s="2" t="inlineStr">
        <is>
          <t>月合計</t>
        </is>
      </c>
      <c r="B35" s="2" t="n"/>
      <c r="C35" s="2" t="n"/>
      <c r="D35" s="2" t="n"/>
      <c r="E35" s="2" t="n"/>
      <c r="F35" s="2" t="n"/>
      <c r="G35" s="7">
        <f>IF(COUNTIF(H4:H33,"要修正")&gt;0,"要修正",SUM(G4:G33))</f>
        <v/>
      </c>
      <c r="H35" s="2" t="n"/>
    </row>
    <row r="36" ht="20" customHeight="1">
      <c r="A36" s="2" t="inlineStr">
        <is>
          <t>小数時間</t>
        </is>
      </c>
      <c r="B36" s="2" t="n"/>
      <c r="C36" s="2" t="n"/>
      <c r="D36" s="2" t="n"/>
      <c r="E36" s="2" t="n"/>
      <c r="F36" s="2" t="n"/>
      <c r="G36" s="2">
        <f>IF(COUNTIF(H4:H33,"要修正")&gt;0,"要修正",ROUND(SUM(G4:G33)*24,2))</f>
        <v/>
      </c>
      <c r="H36" s="2" t="n"/>
    </row>
    <row r="37" ht="20" customHeight="1">
      <c r="A37" s="2" t="inlineStr">
        <is>
          <t>勤務日数</t>
        </is>
      </c>
      <c r="B37" s="2" t="n"/>
      <c r="C37" s="2" t="n"/>
      <c r="D37" s="2" t="n"/>
      <c r="E37" s="2" t="n"/>
      <c r="F37" s="2" t="n"/>
      <c r="G37" s="2">
        <f>IF(COUNTIF(H4:H33,"要修正")&gt;0,"要修正",COUNT(G4:G33))</f>
        <v/>
      </c>
      <c r="H37" s="2" t="n"/>
    </row>
    <row r="38" ht="20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20" customHeight="1">
      <c r="A39" s="2" t="inlineStr">
        <is>
          <t>計算ツール https://keisantool.com/kinmu-jikan/</t>
        </is>
      </c>
      <c r="B39" s="2" t="n"/>
      <c r="C39" s="2" t="n"/>
      <c r="D39" s="2" t="n"/>
      <c r="E39" s="2" t="n"/>
      <c r="F39" s="2" t="n"/>
      <c r="G39" s="2" t="n"/>
      <c r="H39" s="2" t="n"/>
    </row>
  </sheetData>
  <mergeCells count="3">
    <mergeCell ref="A2:H2"/>
    <mergeCell ref="A39:H39"/>
    <mergeCell ref="A1:H1"/>
  </mergeCells>
  <dataValidations count="3">
    <dataValidation sqref="C4:D33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3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0" customHeight="1">
      <c r="A1" s="2" t="inlineStr">
        <is>
          <t>2026年12月 勤怠表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2" t="inlineStr">
        <is>
          <t>黄色のセルに入力。翌日=1／当日=0、休憩は分。要修正があれば合計を表示しません。</t>
        </is>
      </c>
      <c r="B2" s="2" t="n"/>
      <c r="C2" s="2" t="n"/>
      <c r="D2" s="2" t="n"/>
      <c r="E2" s="2" t="n"/>
      <c r="F2" s="2" t="n"/>
      <c r="G2" s="2" t="n"/>
      <c r="H2" s="2" t="n"/>
    </row>
    <row r="3" ht="20" customHeight="1">
      <c r="A3" s="3" t="inlineStr">
        <is>
          <t>日付</t>
        </is>
      </c>
      <c r="B3" s="3" t="inlineStr">
        <is>
          <t>曜日</t>
        </is>
      </c>
      <c r="C3" s="3" t="inlineStr">
        <is>
          <t>出勤</t>
        </is>
      </c>
      <c r="D3" s="3" t="inlineStr">
        <is>
          <t>退勤</t>
        </is>
      </c>
      <c r="E3" s="3" t="inlineStr">
        <is>
          <t>翌日(0/1)</t>
        </is>
      </c>
      <c r="F3" s="3" t="inlineStr">
        <is>
          <t>休憩(分)</t>
        </is>
      </c>
      <c r="G3" s="3" t="inlineStr">
        <is>
          <t>実働</t>
        </is>
      </c>
      <c r="H3" s="3" t="inlineStr">
        <is>
          <t>確認</t>
        </is>
      </c>
    </row>
    <row r="4" ht="20" customHeight="1">
      <c r="A4" s="4" t="n">
        <v>46357</v>
      </c>
      <c r="B4" s="2" t="inlineStr">
        <is>
          <t>火</t>
        </is>
      </c>
      <c r="C4" s="5" t="n"/>
      <c r="D4" s="5" t="n"/>
      <c r="E4" s="6" t="n">
        <v>0</v>
      </c>
      <c r="F4" s="6" t="n">
        <v>0</v>
      </c>
      <c r="G4" s="7">
        <f>IF(H4="OK",(ROUND((D4-C4+E4)*1440,0)-F4)/1440,"")</f>
        <v/>
      </c>
      <c r="H4" s="2">
        <f>IF(AND(C4="",D4=""),"",IFERROR(IF(OR(COUNT(C4:F4)&lt;&gt;4,C4&lt;0,C4&gt;=1,D4&lt;0,D4&gt;=1,AND(E4&lt;&gt;0,E4&lt;&gt;1),F4&lt;0,F4&lt;&gt;INT(F4),ROUND((D4-C4+E4)*1440,0)&lt;0,ROUND((D4-C4+E4)*1440,0)&gt;1440,F4&gt;ROUND((D4-C4+E4)*1440,0)),"要修正","OK"),"要修正"))</f>
        <v/>
      </c>
    </row>
    <row r="5" ht="20" customHeight="1">
      <c r="A5" s="4" t="n">
        <v>46358</v>
      </c>
      <c r="B5" s="2" t="inlineStr">
        <is>
          <t>水</t>
        </is>
      </c>
      <c r="C5" s="5" t="n"/>
      <c r="D5" s="5" t="n"/>
      <c r="E5" s="6" t="n">
        <v>0</v>
      </c>
      <c r="F5" s="6" t="n">
        <v>0</v>
      </c>
      <c r="G5" s="7">
        <f>IF(H5="OK",(ROUND((D5-C5+E5)*1440,0)-F5)/1440,"")</f>
        <v/>
      </c>
      <c r="H5" s="2">
        <f>IF(AND(C5="",D5=""),"",IFERROR(IF(OR(COUNT(C5:F5)&lt;&gt;4,C5&lt;0,C5&gt;=1,D5&lt;0,D5&gt;=1,AND(E5&lt;&gt;0,E5&lt;&gt;1),F5&lt;0,F5&lt;&gt;INT(F5),ROUND((D5-C5+E5)*1440,0)&lt;0,ROUND((D5-C5+E5)*1440,0)&gt;1440,F5&gt;ROUND((D5-C5+E5)*1440,0)),"要修正","OK"),"要修正"))</f>
        <v/>
      </c>
    </row>
    <row r="6" ht="20" customHeight="1">
      <c r="A6" s="4" t="n">
        <v>46359</v>
      </c>
      <c r="B6" s="2" t="inlineStr">
        <is>
          <t>木</t>
        </is>
      </c>
      <c r="C6" s="5" t="n"/>
      <c r="D6" s="5" t="n"/>
      <c r="E6" s="6" t="n">
        <v>0</v>
      </c>
      <c r="F6" s="6" t="n">
        <v>0</v>
      </c>
      <c r="G6" s="7">
        <f>IF(H6="OK",(ROUND((D6-C6+E6)*1440,0)-F6)/1440,"")</f>
        <v/>
      </c>
      <c r="H6" s="2">
        <f>IF(AND(C6="",D6=""),"",IFERROR(IF(OR(COUNT(C6:F6)&lt;&gt;4,C6&lt;0,C6&gt;=1,D6&lt;0,D6&gt;=1,AND(E6&lt;&gt;0,E6&lt;&gt;1),F6&lt;0,F6&lt;&gt;INT(F6),ROUND((D6-C6+E6)*1440,0)&lt;0,ROUND((D6-C6+E6)*1440,0)&gt;1440,F6&gt;ROUND((D6-C6+E6)*1440,0)),"要修正","OK"),"要修正"))</f>
        <v/>
      </c>
    </row>
    <row r="7" ht="20" customHeight="1">
      <c r="A7" s="4" t="n">
        <v>46360</v>
      </c>
      <c r="B7" s="2" t="inlineStr">
        <is>
          <t>金</t>
        </is>
      </c>
      <c r="C7" s="5" t="n"/>
      <c r="D7" s="5" t="n"/>
      <c r="E7" s="6" t="n">
        <v>0</v>
      </c>
      <c r="F7" s="6" t="n">
        <v>0</v>
      </c>
      <c r="G7" s="7">
        <f>IF(H7="OK",(ROUND((D7-C7+E7)*1440,0)-F7)/1440,"")</f>
        <v/>
      </c>
      <c r="H7" s="2">
        <f>IF(AND(C7="",D7=""),"",IFERROR(IF(OR(COUNT(C7:F7)&lt;&gt;4,C7&lt;0,C7&gt;=1,D7&lt;0,D7&gt;=1,AND(E7&lt;&gt;0,E7&lt;&gt;1),F7&lt;0,F7&lt;&gt;INT(F7),ROUND((D7-C7+E7)*1440,0)&lt;0,ROUND((D7-C7+E7)*1440,0)&gt;1440,F7&gt;ROUND((D7-C7+E7)*1440,0)),"要修正","OK"),"要修正"))</f>
        <v/>
      </c>
    </row>
    <row r="8" ht="20" customHeight="1">
      <c r="A8" s="4" t="n">
        <v>46361</v>
      </c>
      <c r="B8" s="2" t="inlineStr">
        <is>
          <t>土</t>
        </is>
      </c>
      <c r="C8" s="5" t="n"/>
      <c r="D8" s="5" t="n"/>
      <c r="E8" s="6" t="n">
        <v>0</v>
      </c>
      <c r="F8" s="6" t="n">
        <v>0</v>
      </c>
      <c r="G8" s="7">
        <f>IF(H8="OK",(ROUND((D8-C8+E8)*1440,0)-F8)/1440,"")</f>
        <v/>
      </c>
      <c r="H8" s="2">
        <f>IF(AND(C8="",D8=""),"",IFERROR(IF(OR(COUNT(C8:F8)&lt;&gt;4,C8&lt;0,C8&gt;=1,D8&lt;0,D8&gt;=1,AND(E8&lt;&gt;0,E8&lt;&gt;1),F8&lt;0,F8&lt;&gt;INT(F8),ROUND((D8-C8+E8)*1440,0)&lt;0,ROUND((D8-C8+E8)*1440,0)&gt;1440,F8&gt;ROUND((D8-C8+E8)*1440,0)),"要修正","OK"),"要修正"))</f>
        <v/>
      </c>
    </row>
    <row r="9" ht="20" customHeight="1">
      <c r="A9" s="4" t="n">
        <v>46362</v>
      </c>
      <c r="B9" s="2" t="inlineStr">
        <is>
          <t>日</t>
        </is>
      </c>
      <c r="C9" s="5" t="n"/>
      <c r="D9" s="5" t="n"/>
      <c r="E9" s="6" t="n">
        <v>0</v>
      </c>
      <c r="F9" s="6" t="n">
        <v>0</v>
      </c>
      <c r="G9" s="7">
        <f>IF(H9="OK",(ROUND((D9-C9+E9)*1440,0)-F9)/1440,"")</f>
        <v/>
      </c>
      <c r="H9" s="2">
        <f>IF(AND(C9="",D9=""),"",IFERROR(IF(OR(COUNT(C9:F9)&lt;&gt;4,C9&lt;0,C9&gt;=1,D9&lt;0,D9&gt;=1,AND(E9&lt;&gt;0,E9&lt;&gt;1),F9&lt;0,F9&lt;&gt;INT(F9),ROUND((D9-C9+E9)*1440,0)&lt;0,ROUND((D9-C9+E9)*1440,0)&gt;1440,F9&gt;ROUND((D9-C9+E9)*1440,0)),"要修正","OK"),"要修正"))</f>
        <v/>
      </c>
    </row>
    <row r="10" ht="20" customHeight="1">
      <c r="A10" s="4" t="n">
        <v>46363</v>
      </c>
      <c r="B10" s="2" t="inlineStr">
        <is>
          <t>月</t>
        </is>
      </c>
      <c r="C10" s="5" t="n"/>
      <c r="D10" s="5" t="n"/>
      <c r="E10" s="6" t="n">
        <v>0</v>
      </c>
      <c r="F10" s="6" t="n">
        <v>0</v>
      </c>
      <c r="G10" s="7">
        <f>IF(H10="OK",(ROUND((D10-C10+E10)*1440,0)-F10)/1440,"")</f>
        <v/>
      </c>
      <c r="H10" s="2">
        <f>IF(AND(C10="",D10=""),"",IFERROR(IF(OR(COUNT(C10:F10)&lt;&gt;4,C10&lt;0,C10&gt;=1,D10&lt;0,D10&gt;=1,AND(E10&lt;&gt;0,E10&lt;&gt;1),F10&lt;0,F10&lt;&gt;INT(F10),ROUND((D10-C10+E10)*1440,0)&lt;0,ROUND((D10-C10+E10)*1440,0)&gt;1440,F10&gt;ROUND((D10-C10+E10)*1440,0)),"要修正","OK"),"要修正"))</f>
        <v/>
      </c>
    </row>
    <row r="11" ht="20" customHeight="1">
      <c r="A11" s="4" t="n">
        <v>46364</v>
      </c>
      <c r="B11" s="2" t="inlineStr">
        <is>
          <t>火</t>
        </is>
      </c>
      <c r="C11" s="5" t="n"/>
      <c r="D11" s="5" t="n"/>
      <c r="E11" s="6" t="n">
        <v>0</v>
      </c>
      <c r="F11" s="6" t="n">
        <v>0</v>
      </c>
      <c r="G11" s="7">
        <f>IF(H11="OK",(ROUND((D11-C11+E11)*1440,0)-F11)/1440,"")</f>
        <v/>
      </c>
      <c r="H11" s="2">
        <f>IF(AND(C11="",D11=""),"",IFERROR(IF(OR(COUNT(C11:F11)&lt;&gt;4,C11&lt;0,C11&gt;=1,D11&lt;0,D11&gt;=1,AND(E11&lt;&gt;0,E11&lt;&gt;1),F11&lt;0,F11&lt;&gt;INT(F11),ROUND((D11-C11+E11)*1440,0)&lt;0,ROUND((D11-C11+E11)*1440,0)&gt;1440,F11&gt;ROUND((D11-C11+E11)*1440,0)),"要修正","OK"),"要修正"))</f>
        <v/>
      </c>
    </row>
    <row r="12" ht="20" customHeight="1">
      <c r="A12" s="4" t="n">
        <v>46365</v>
      </c>
      <c r="B12" s="2" t="inlineStr">
        <is>
          <t>水</t>
        </is>
      </c>
      <c r="C12" s="5" t="n"/>
      <c r="D12" s="5" t="n"/>
      <c r="E12" s="6" t="n">
        <v>0</v>
      </c>
      <c r="F12" s="6" t="n">
        <v>0</v>
      </c>
      <c r="G12" s="7">
        <f>IF(H12="OK",(ROUND((D12-C12+E12)*1440,0)-F12)/1440,"")</f>
        <v/>
      </c>
      <c r="H12" s="2">
        <f>IF(AND(C12="",D12=""),"",IFERROR(IF(OR(COUNT(C12:F12)&lt;&gt;4,C12&lt;0,C12&gt;=1,D12&lt;0,D12&gt;=1,AND(E12&lt;&gt;0,E12&lt;&gt;1),F12&lt;0,F12&lt;&gt;INT(F12),ROUND((D12-C12+E12)*1440,0)&lt;0,ROUND((D12-C12+E12)*1440,0)&gt;1440,F12&gt;ROUND((D12-C12+E12)*1440,0)),"要修正","OK"),"要修正"))</f>
        <v/>
      </c>
    </row>
    <row r="13" ht="20" customHeight="1">
      <c r="A13" s="4" t="n">
        <v>46366</v>
      </c>
      <c r="B13" s="2" t="inlineStr">
        <is>
          <t>木</t>
        </is>
      </c>
      <c r="C13" s="5" t="n"/>
      <c r="D13" s="5" t="n"/>
      <c r="E13" s="6" t="n">
        <v>0</v>
      </c>
      <c r="F13" s="6" t="n">
        <v>0</v>
      </c>
      <c r="G13" s="7">
        <f>IF(H13="OK",(ROUND((D13-C13+E13)*1440,0)-F13)/1440,"")</f>
        <v/>
      </c>
      <c r="H13" s="2">
        <f>IF(AND(C13="",D13=""),"",IFERROR(IF(OR(COUNT(C13:F13)&lt;&gt;4,C13&lt;0,C13&gt;=1,D13&lt;0,D13&gt;=1,AND(E13&lt;&gt;0,E13&lt;&gt;1),F13&lt;0,F13&lt;&gt;INT(F13),ROUND((D13-C13+E13)*1440,0)&lt;0,ROUND((D13-C13+E13)*1440,0)&gt;1440,F13&gt;ROUND((D13-C13+E13)*1440,0)),"要修正","OK"),"要修正"))</f>
        <v/>
      </c>
    </row>
    <row r="14" ht="20" customHeight="1">
      <c r="A14" s="4" t="n">
        <v>46367</v>
      </c>
      <c r="B14" s="2" t="inlineStr">
        <is>
          <t>金</t>
        </is>
      </c>
      <c r="C14" s="5" t="n"/>
      <c r="D14" s="5" t="n"/>
      <c r="E14" s="6" t="n">
        <v>0</v>
      </c>
      <c r="F14" s="6" t="n">
        <v>0</v>
      </c>
      <c r="G14" s="7">
        <f>IF(H14="OK",(ROUND((D14-C14+E14)*1440,0)-F14)/1440,"")</f>
        <v/>
      </c>
      <c r="H14" s="2">
        <f>IF(AND(C14="",D14=""),"",IFERROR(IF(OR(COUNT(C14:F14)&lt;&gt;4,C14&lt;0,C14&gt;=1,D14&lt;0,D14&gt;=1,AND(E14&lt;&gt;0,E14&lt;&gt;1),F14&lt;0,F14&lt;&gt;INT(F14),ROUND((D14-C14+E14)*1440,0)&lt;0,ROUND((D14-C14+E14)*1440,0)&gt;1440,F14&gt;ROUND((D14-C14+E14)*1440,0)),"要修正","OK"),"要修正"))</f>
        <v/>
      </c>
    </row>
    <row r="15" ht="20" customHeight="1">
      <c r="A15" s="4" t="n">
        <v>46368</v>
      </c>
      <c r="B15" s="2" t="inlineStr">
        <is>
          <t>土</t>
        </is>
      </c>
      <c r="C15" s="5" t="n"/>
      <c r="D15" s="5" t="n"/>
      <c r="E15" s="6" t="n">
        <v>0</v>
      </c>
      <c r="F15" s="6" t="n">
        <v>0</v>
      </c>
      <c r="G15" s="7">
        <f>IF(H15="OK",(ROUND((D15-C15+E15)*1440,0)-F15)/1440,"")</f>
        <v/>
      </c>
      <c r="H15" s="2">
        <f>IF(AND(C15="",D15=""),"",IFERROR(IF(OR(COUNT(C15:F15)&lt;&gt;4,C15&lt;0,C15&gt;=1,D15&lt;0,D15&gt;=1,AND(E15&lt;&gt;0,E15&lt;&gt;1),F15&lt;0,F15&lt;&gt;INT(F15),ROUND((D15-C15+E15)*1440,0)&lt;0,ROUND((D15-C15+E15)*1440,0)&gt;1440,F15&gt;ROUND((D15-C15+E15)*1440,0)),"要修正","OK"),"要修正"))</f>
        <v/>
      </c>
    </row>
    <row r="16" ht="20" customHeight="1">
      <c r="A16" s="4" t="n">
        <v>46369</v>
      </c>
      <c r="B16" s="2" t="inlineStr">
        <is>
          <t>日</t>
        </is>
      </c>
      <c r="C16" s="5" t="n"/>
      <c r="D16" s="5" t="n"/>
      <c r="E16" s="6" t="n">
        <v>0</v>
      </c>
      <c r="F16" s="6" t="n">
        <v>0</v>
      </c>
      <c r="G16" s="7">
        <f>IF(H16="OK",(ROUND((D16-C16+E16)*1440,0)-F16)/1440,"")</f>
        <v/>
      </c>
      <c r="H16" s="2">
        <f>IF(AND(C16="",D16=""),"",IFERROR(IF(OR(COUNT(C16:F16)&lt;&gt;4,C16&lt;0,C16&gt;=1,D16&lt;0,D16&gt;=1,AND(E16&lt;&gt;0,E16&lt;&gt;1),F16&lt;0,F16&lt;&gt;INT(F16),ROUND((D16-C16+E16)*1440,0)&lt;0,ROUND((D16-C16+E16)*1440,0)&gt;1440,F16&gt;ROUND((D16-C16+E16)*1440,0)),"要修正","OK"),"要修正"))</f>
        <v/>
      </c>
    </row>
    <row r="17" ht="20" customHeight="1">
      <c r="A17" s="4" t="n">
        <v>46370</v>
      </c>
      <c r="B17" s="2" t="inlineStr">
        <is>
          <t>月</t>
        </is>
      </c>
      <c r="C17" s="5" t="n"/>
      <c r="D17" s="5" t="n"/>
      <c r="E17" s="6" t="n">
        <v>0</v>
      </c>
      <c r="F17" s="6" t="n">
        <v>0</v>
      </c>
      <c r="G17" s="7">
        <f>IF(H17="OK",(ROUND((D17-C17+E17)*1440,0)-F17)/1440,"")</f>
        <v/>
      </c>
      <c r="H17" s="2">
        <f>IF(AND(C17="",D17=""),"",IFERROR(IF(OR(COUNT(C17:F17)&lt;&gt;4,C17&lt;0,C17&gt;=1,D17&lt;0,D17&gt;=1,AND(E17&lt;&gt;0,E17&lt;&gt;1),F17&lt;0,F17&lt;&gt;INT(F17),ROUND((D17-C17+E17)*1440,0)&lt;0,ROUND((D17-C17+E17)*1440,0)&gt;1440,F17&gt;ROUND((D17-C17+E17)*1440,0)),"要修正","OK"),"要修正"))</f>
        <v/>
      </c>
    </row>
    <row r="18" ht="20" customHeight="1">
      <c r="A18" s="4" t="n">
        <v>46371</v>
      </c>
      <c r="B18" s="2" t="inlineStr">
        <is>
          <t>火</t>
        </is>
      </c>
      <c r="C18" s="5" t="n"/>
      <c r="D18" s="5" t="n"/>
      <c r="E18" s="6" t="n">
        <v>0</v>
      </c>
      <c r="F18" s="6" t="n">
        <v>0</v>
      </c>
      <c r="G18" s="7">
        <f>IF(H18="OK",(ROUND((D18-C18+E18)*1440,0)-F18)/1440,"")</f>
        <v/>
      </c>
      <c r="H18" s="2">
        <f>IF(AND(C18="",D18=""),"",IFERROR(IF(OR(COUNT(C18:F18)&lt;&gt;4,C18&lt;0,C18&gt;=1,D18&lt;0,D18&gt;=1,AND(E18&lt;&gt;0,E18&lt;&gt;1),F18&lt;0,F18&lt;&gt;INT(F18),ROUND((D18-C18+E18)*1440,0)&lt;0,ROUND((D18-C18+E18)*1440,0)&gt;1440,F18&gt;ROUND((D18-C18+E18)*1440,0)),"要修正","OK"),"要修正"))</f>
        <v/>
      </c>
    </row>
    <row r="19" ht="20" customHeight="1">
      <c r="A19" s="4" t="n">
        <v>46372</v>
      </c>
      <c r="B19" s="2" t="inlineStr">
        <is>
          <t>水</t>
        </is>
      </c>
      <c r="C19" s="5" t="n"/>
      <c r="D19" s="5" t="n"/>
      <c r="E19" s="6" t="n">
        <v>0</v>
      </c>
      <c r="F19" s="6" t="n">
        <v>0</v>
      </c>
      <c r="G19" s="7">
        <f>IF(H19="OK",(ROUND((D19-C19+E19)*1440,0)-F19)/1440,"")</f>
        <v/>
      </c>
      <c r="H19" s="2">
        <f>IF(AND(C19="",D19=""),"",IFERROR(IF(OR(COUNT(C19:F19)&lt;&gt;4,C19&lt;0,C19&gt;=1,D19&lt;0,D19&gt;=1,AND(E19&lt;&gt;0,E19&lt;&gt;1),F19&lt;0,F19&lt;&gt;INT(F19),ROUND((D19-C19+E19)*1440,0)&lt;0,ROUND((D19-C19+E19)*1440,0)&gt;1440,F19&gt;ROUND((D19-C19+E19)*1440,0)),"要修正","OK"),"要修正"))</f>
        <v/>
      </c>
    </row>
    <row r="20" ht="20" customHeight="1">
      <c r="A20" s="4" t="n">
        <v>46373</v>
      </c>
      <c r="B20" s="2" t="inlineStr">
        <is>
          <t>木</t>
        </is>
      </c>
      <c r="C20" s="5" t="n"/>
      <c r="D20" s="5" t="n"/>
      <c r="E20" s="6" t="n">
        <v>0</v>
      </c>
      <c r="F20" s="6" t="n">
        <v>0</v>
      </c>
      <c r="G20" s="7">
        <f>IF(H20="OK",(ROUND((D20-C20+E20)*1440,0)-F20)/1440,"")</f>
        <v/>
      </c>
      <c r="H20" s="2">
        <f>IF(AND(C20="",D20=""),"",IFERROR(IF(OR(COUNT(C20:F20)&lt;&gt;4,C20&lt;0,C20&gt;=1,D20&lt;0,D20&gt;=1,AND(E20&lt;&gt;0,E20&lt;&gt;1),F20&lt;0,F20&lt;&gt;INT(F20),ROUND((D20-C20+E20)*1440,0)&lt;0,ROUND((D20-C20+E20)*1440,0)&gt;1440,F20&gt;ROUND((D20-C20+E20)*1440,0)),"要修正","OK"),"要修正"))</f>
        <v/>
      </c>
    </row>
    <row r="21" ht="20" customHeight="1">
      <c r="A21" s="4" t="n">
        <v>46374</v>
      </c>
      <c r="B21" s="2" t="inlineStr">
        <is>
          <t>金</t>
        </is>
      </c>
      <c r="C21" s="5" t="n"/>
      <c r="D21" s="5" t="n"/>
      <c r="E21" s="6" t="n">
        <v>0</v>
      </c>
      <c r="F21" s="6" t="n">
        <v>0</v>
      </c>
      <c r="G21" s="7">
        <f>IF(H21="OK",(ROUND((D21-C21+E21)*1440,0)-F21)/1440,"")</f>
        <v/>
      </c>
      <c r="H21" s="2">
        <f>IF(AND(C21="",D21=""),"",IFERROR(IF(OR(COUNT(C21:F21)&lt;&gt;4,C21&lt;0,C21&gt;=1,D21&lt;0,D21&gt;=1,AND(E21&lt;&gt;0,E21&lt;&gt;1),F21&lt;0,F21&lt;&gt;INT(F21),ROUND((D21-C21+E21)*1440,0)&lt;0,ROUND((D21-C21+E21)*1440,0)&gt;1440,F21&gt;ROUND((D21-C21+E21)*1440,0)),"要修正","OK"),"要修正"))</f>
        <v/>
      </c>
    </row>
    <row r="22" ht="20" customHeight="1">
      <c r="A22" s="4" t="n">
        <v>46375</v>
      </c>
      <c r="B22" s="2" t="inlineStr">
        <is>
          <t>土</t>
        </is>
      </c>
      <c r="C22" s="5" t="n"/>
      <c r="D22" s="5" t="n"/>
      <c r="E22" s="6" t="n">
        <v>0</v>
      </c>
      <c r="F22" s="6" t="n">
        <v>0</v>
      </c>
      <c r="G22" s="7">
        <f>IF(H22="OK",(ROUND((D22-C22+E22)*1440,0)-F22)/1440,"")</f>
        <v/>
      </c>
      <c r="H22" s="2">
        <f>IF(AND(C22="",D22=""),"",IFERROR(IF(OR(COUNT(C22:F22)&lt;&gt;4,C22&lt;0,C22&gt;=1,D22&lt;0,D22&gt;=1,AND(E22&lt;&gt;0,E22&lt;&gt;1),F22&lt;0,F22&lt;&gt;INT(F22),ROUND((D22-C22+E22)*1440,0)&lt;0,ROUND((D22-C22+E22)*1440,0)&gt;1440,F22&gt;ROUND((D22-C22+E22)*1440,0)),"要修正","OK"),"要修正"))</f>
        <v/>
      </c>
    </row>
    <row r="23" ht="20" customHeight="1">
      <c r="A23" s="4" t="n">
        <v>46376</v>
      </c>
      <c r="B23" s="2" t="inlineStr">
        <is>
          <t>日</t>
        </is>
      </c>
      <c r="C23" s="5" t="n"/>
      <c r="D23" s="5" t="n"/>
      <c r="E23" s="6" t="n">
        <v>0</v>
      </c>
      <c r="F23" s="6" t="n">
        <v>0</v>
      </c>
      <c r="G23" s="7">
        <f>IF(H23="OK",(ROUND((D23-C23+E23)*1440,0)-F23)/1440,"")</f>
        <v/>
      </c>
      <c r="H23" s="2">
        <f>IF(AND(C23="",D23=""),"",IFERROR(IF(OR(COUNT(C23:F23)&lt;&gt;4,C23&lt;0,C23&gt;=1,D23&lt;0,D23&gt;=1,AND(E23&lt;&gt;0,E23&lt;&gt;1),F23&lt;0,F23&lt;&gt;INT(F23),ROUND((D23-C23+E23)*1440,0)&lt;0,ROUND((D23-C23+E23)*1440,0)&gt;1440,F23&gt;ROUND((D23-C23+E23)*1440,0)),"要修正","OK"),"要修正"))</f>
        <v/>
      </c>
    </row>
    <row r="24" ht="20" customHeight="1">
      <c r="A24" s="4" t="n">
        <v>46377</v>
      </c>
      <c r="B24" s="2" t="inlineStr">
        <is>
          <t>月</t>
        </is>
      </c>
      <c r="C24" s="5" t="n"/>
      <c r="D24" s="5" t="n"/>
      <c r="E24" s="6" t="n">
        <v>0</v>
      </c>
      <c r="F24" s="6" t="n">
        <v>0</v>
      </c>
      <c r="G24" s="7">
        <f>IF(H24="OK",(ROUND((D24-C24+E24)*1440,0)-F24)/1440,"")</f>
        <v/>
      </c>
      <c r="H24" s="2">
        <f>IF(AND(C24="",D24=""),"",IFERROR(IF(OR(COUNT(C24:F24)&lt;&gt;4,C24&lt;0,C24&gt;=1,D24&lt;0,D24&gt;=1,AND(E24&lt;&gt;0,E24&lt;&gt;1),F24&lt;0,F24&lt;&gt;INT(F24),ROUND((D24-C24+E24)*1440,0)&lt;0,ROUND((D24-C24+E24)*1440,0)&gt;1440,F24&gt;ROUND((D24-C24+E24)*1440,0)),"要修正","OK"),"要修正"))</f>
        <v/>
      </c>
    </row>
    <row r="25" ht="20" customHeight="1">
      <c r="A25" s="4" t="n">
        <v>46378</v>
      </c>
      <c r="B25" s="2" t="inlineStr">
        <is>
          <t>火</t>
        </is>
      </c>
      <c r="C25" s="5" t="n"/>
      <c r="D25" s="5" t="n"/>
      <c r="E25" s="6" t="n">
        <v>0</v>
      </c>
      <c r="F25" s="6" t="n">
        <v>0</v>
      </c>
      <c r="G25" s="7">
        <f>IF(H25="OK",(ROUND((D25-C25+E25)*1440,0)-F25)/1440,"")</f>
        <v/>
      </c>
      <c r="H25" s="2">
        <f>IF(AND(C25="",D25=""),"",IFERROR(IF(OR(COUNT(C25:F25)&lt;&gt;4,C25&lt;0,C25&gt;=1,D25&lt;0,D25&gt;=1,AND(E25&lt;&gt;0,E25&lt;&gt;1),F25&lt;0,F25&lt;&gt;INT(F25),ROUND((D25-C25+E25)*1440,0)&lt;0,ROUND((D25-C25+E25)*1440,0)&gt;1440,F25&gt;ROUND((D25-C25+E25)*1440,0)),"要修正","OK"),"要修正"))</f>
        <v/>
      </c>
    </row>
    <row r="26" ht="20" customHeight="1">
      <c r="A26" s="4" t="n">
        <v>46379</v>
      </c>
      <c r="B26" s="2" t="inlineStr">
        <is>
          <t>水</t>
        </is>
      </c>
      <c r="C26" s="5" t="n"/>
      <c r="D26" s="5" t="n"/>
      <c r="E26" s="6" t="n">
        <v>0</v>
      </c>
      <c r="F26" s="6" t="n">
        <v>0</v>
      </c>
      <c r="G26" s="7">
        <f>IF(H26="OK",(ROUND((D26-C26+E26)*1440,0)-F26)/1440,"")</f>
        <v/>
      </c>
      <c r="H26" s="2">
        <f>IF(AND(C26="",D26=""),"",IFERROR(IF(OR(COUNT(C26:F26)&lt;&gt;4,C26&lt;0,C26&gt;=1,D26&lt;0,D26&gt;=1,AND(E26&lt;&gt;0,E26&lt;&gt;1),F26&lt;0,F26&lt;&gt;INT(F26),ROUND((D26-C26+E26)*1440,0)&lt;0,ROUND((D26-C26+E26)*1440,0)&gt;1440,F26&gt;ROUND((D26-C26+E26)*1440,0)),"要修正","OK"),"要修正"))</f>
        <v/>
      </c>
    </row>
    <row r="27" ht="20" customHeight="1">
      <c r="A27" s="4" t="n">
        <v>46380</v>
      </c>
      <c r="B27" s="2" t="inlineStr">
        <is>
          <t>木</t>
        </is>
      </c>
      <c r="C27" s="5" t="n"/>
      <c r="D27" s="5" t="n"/>
      <c r="E27" s="6" t="n">
        <v>0</v>
      </c>
      <c r="F27" s="6" t="n">
        <v>0</v>
      </c>
      <c r="G27" s="7">
        <f>IF(H27="OK",(ROUND((D27-C27+E27)*1440,0)-F27)/1440,"")</f>
        <v/>
      </c>
      <c r="H27" s="2">
        <f>IF(AND(C27="",D27=""),"",IFERROR(IF(OR(COUNT(C27:F27)&lt;&gt;4,C27&lt;0,C27&gt;=1,D27&lt;0,D27&gt;=1,AND(E27&lt;&gt;0,E27&lt;&gt;1),F27&lt;0,F27&lt;&gt;INT(F27),ROUND((D27-C27+E27)*1440,0)&lt;0,ROUND((D27-C27+E27)*1440,0)&gt;1440,F27&gt;ROUND((D27-C27+E27)*1440,0)),"要修正","OK"),"要修正"))</f>
        <v/>
      </c>
    </row>
    <row r="28" ht="20" customHeight="1">
      <c r="A28" s="4" t="n">
        <v>46381</v>
      </c>
      <c r="B28" s="2" t="inlineStr">
        <is>
          <t>金</t>
        </is>
      </c>
      <c r="C28" s="5" t="n"/>
      <c r="D28" s="5" t="n"/>
      <c r="E28" s="6" t="n">
        <v>0</v>
      </c>
      <c r="F28" s="6" t="n">
        <v>0</v>
      </c>
      <c r="G28" s="7">
        <f>IF(H28="OK",(ROUND((D28-C28+E28)*1440,0)-F28)/1440,"")</f>
        <v/>
      </c>
      <c r="H28" s="2">
        <f>IF(AND(C28="",D28=""),"",IFERROR(IF(OR(COUNT(C28:F28)&lt;&gt;4,C28&lt;0,C28&gt;=1,D28&lt;0,D28&gt;=1,AND(E28&lt;&gt;0,E28&lt;&gt;1),F28&lt;0,F28&lt;&gt;INT(F28),ROUND((D28-C28+E28)*1440,0)&lt;0,ROUND((D28-C28+E28)*1440,0)&gt;1440,F28&gt;ROUND((D28-C28+E28)*1440,0)),"要修正","OK"),"要修正"))</f>
        <v/>
      </c>
    </row>
    <row r="29" ht="20" customHeight="1">
      <c r="A29" s="4" t="n">
        <v>46382</v>
      </c>
      <c r="B29" s="2" t="inlineStr">
        <is>
          <t>土</t>
        </is>
      </c>
      <c r="C29" s="5" t="n"/>
      <c r="D29" s="5" t="n"/>
      <c r="E29" s="6" t="n">
        <v>0</v>
      </c>
      <c r="F29" s="6" t="n">
        <v>0</v>
      </c>
      <c r="G29" s="7">
        <f>IF(H29="OK",(ROUND((D29-C29+E29)*1440,0)-F29)/1440,"")</f>
        <v/>
      </c>
      <c r="H29" s="2">
        <f>IF(AND(C29="",D29=""),"",IFERROR(IF(OR(COUNT(C29:F29)&lt;&gt;4,C29&lt;0,C29&gt;=1,D29&lt;0,D29&gt;=1,AND(E29&lt;&gt;0,E29&lt;&gt;1),F29&lt;0,F29&lt;&gt;INT(F29),ROUND((D29-C29+E29)*1440,0)&lt;0,ROUND((D29-C29+E29)*1440,0)&gt;1440,F29&gt;ROUND((D29-C29+E29)*1440,0)),"要修正","OK"),"要修正"))</f>
        <v/>
      </c>
    </row>
    <row r="30" ht="20" customHeight="1">
      <c r="A30" s="4" t="n">
        <v>46383</v>
      </c>
      <c r="B30" s="2" t="inlineStr">
        <is>
          <t>日</t>
        </is>
      </c>
      <c r="C30" s="5" t="n"/>
      <c r="D30" s="5" t="n"/>
      <c r="E30" s="6" t="n">
        <v>0</v>
      </c>
      <c r="F30" s="6" t="n">
        <v>0</v>
      </c>
      <c r="G30" s="7">
        <f>IF(H30="OK",(ROUND((D30-C30+E30)*1440,0)-F30)/1440,"")</f>
        <v/>
      </c>
      <c r="H30" s="2">
        <f>IF(AND(C30="",D30=""),"",IFERROR(IF(OR(COUNT(C30:F30)&lt;&gt;4,C30&lt;0,C30&gt;=1,D30&lt;0,D30&gt;=1,AND(E30&lt;&gt;0,E30&lt;&gt;1),F30&lt;0,F30&lt;&gt;INT(F30),ROUND((D30-C30+E30)*1440,0)&lt;0,ROUND((D30-C30+E30)*1440,0)&gt;1440,F30&gt;ROUND((D30-C30+E30)*1440,0)),"要修正","OK"),"要修正"))</f>
        <v/>
      </c>
    </row>
    <row r="31" ht="20" customHeight="1">
      <c r="A31" s="4" t="n">
        <v>46384</v>
      </c>
      <c r="B31" s="2" t="inlineStr">
        <is>
          <t>月</t>
        </is>
      </c>
      <c r="C31" s="5" t="n"/>
      <c r="D31" s="5" t="n"/>
      <c r="E31" s="6" t="n">
        <v>0</v>
      </c>
      <c r="F31" s="6" t="n">
        <v>0</v>
      </c>
      <c r="G31" s="7">
        <f>IF(H31="OK",(ROUND((D31-C31+E31)*1440,0)-F31)/1440,"")</f>
        <v/>
      </c>
      <c r="H31" s="2">
        <f>IF(AND(C31="",D31=""),"",IFERROR(IF(OR(COUNT(C31:F31)&lt;&gt;4,C31&lt;0,C31&gt;=1,D31&lt;0,D31&gt;=1,AND(E31&lt;&gt;0,E31&lt;&gt;1),F31&lt;0,F31&lt;&gt;INT(F31),ROUND((D31-C31+E31)*1440,0)&lt;0,ROUND((D31-C31+E31)*1440,0)&gt;1440,F31&gt;ROUND((D31-C31+E31)*1440,0)),"要修正","OK"),"要修正"))</f>
        <v/>
      </c>
    </row>
    <row r="32" ht="20" customHeight="1">
      <c r="A32" s="4" t="n">
        <v>46385</v>
      </c>
      <c r="B32" s="2" t="inlineStr">
        <is>
          <t>火</t>
        </is>
      </c>
      <c r="C32" s="5" t="n"/>
      <c r="D32" s="5" t="n"/>
      <c r="E32" s="6" t="n">
        <v>0</v>
      </c>
      <c r="F32" s="6" t="n">
        <v>0</v>
      </c>
      <c r="G32" s="7">
        <f>IF(H32="OK",(ROUND((D32-C32+E32)*1440,0)-F32)/1440,"")</f>
        <v/>
      </c>
      <c r="H32" s="2">
        <f>IF(AND(C32="",D32=""),"",IFERROR(IF(OR(COUNT(C32:F32)&lt;&gt;4,C32&lt;0,C32&gt;=1,D32&lt;0,D32&gt;=1,AND(E32&lt;&gt;0,E32&lt;&gt;1),F32&lt;0,F32&lt;&gt;INT(F32),ROUND((D32-C32+E32)*1440,0)&lt;0,ROUND((D32-C32+E32)*1440,0)&gt;1440,F32&gt;ROUND((D32-C32+E32)*1440,0)),"要修正","OK"),"要修正"))</f>
        <v/>
      </c>
    </row>
    <row r="33" ht="20" customHeight="1">
      <c r="A33" s="4" t="n">
        <v>46386</v>
      </c>
      <c r="B33" s="2" t="inlineStr">
        <is>
          <t>水</t>
        </is>
      </c>
      <c r="C33" s="5" t="n"/>
      <c r="D33" s="5" t="n"/>
      <c r="E33" s="6" t="n">
        <v>0</v>
      </c>
      <c r="F33" s="6" t="n">
        <v>0</v>
      </c>
      <c r="G33" s="7">
        <f>IF(H33="OK",(ROUND((D33-C33+E33)*1440,0)-F33)/1440,"")</f>
        <v/>
      </c>
      <c r="H33" s="2">
        <f>IF(AND(C33="",D33=""),"",IFERROR(IF(OR(COUNT(C33:F33)&lt;&gt;4,C33&lt;0,C33&gt;=1,D33&lt;0,D33&gt;=1,AND(E33&lt;&gt;0,E33&lt;&gt;1),F33&lt;0,F33&lt;&gt;INT(F33),ROUND((D33-C33+E33)*1440,0)&lt;0,ROUND((D33-C33+E33)*1440,0)&gt;1440,F33&gt;ROUND((D33-C33+E33)*1440,0)),"要修正","OK"),"要修正"))</f>
        <v/>
      </c>
    </row>
    <row r="34" ht="20" customHeight="1">
      <c r="A34" s="4" t="n">
        <v>46387</v>
      </c>
      <c r="B34" s="2" t="inlineStr">
        <is>
          <t>木</t>
        </is>
      </c>
      <c r="C34" s="5" t="n"/>
      <c r="D34" s="5" t="n"/>
      <c r="E34" s="6" t="n">
        <v>0</v>
      </c>
      <c r="F34" s="6" t="n">
        <v>0</v>
      </c>
      <c r="G34" s="7">
        <f>IF(H34="OK",(ROUND((D34-C34+E34)*1440,0)-F34)/1440,"")</f>
        <v/>
      </c>
      <c r="H34" s="2">
        <f>IF(AND(C34="",D34=""),"",IFERROR(IF(OR(COUNT(C34:F34)&lt;&gt;4,C34&lt;0,C34&gt;=1,D34&lt;0,D34&gt;=1,AND(E34&lt;&gt;0,E34&lt;&gt;1),F34&lt;0,F34&lt;&gt;INT(F34),ROUND((D34-C34+E34)*1440,0)&lt;0,ROUND((D34-C34+E34)*1440,0)&gt;1440,F34&gt;ROUND((D34-C34+E34)*1440,0)),"要修正","OK"),"要修正"))</f>
        <v/>
      </c>
    </row>
    <row r="35" ht="20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20" customHeight="1">
      <c r="A36" s="2" t="inlineStr">
        <is>
          <t>月合計</t>
        </is>
      </c>
      <c r="B36" s="2" t="n"/>
      <c r="C36" s="2" t="n"/>
      <c r="D36" s="2" t="n"/>
      <c r="E36" s="2" t="n"/>
      <c r="F36" s="2" t="n"/>
      <c r="G36" s="7">
        <f>IF(COUNTIF(H4:H34,"要修正")&gt;0,"要修正",SUM(G4:G34))</f>
        <v/>
      </c>
      <c r="H36" s="2" t="n"/>
    </row>
    <row r="37" ht="20" customHeight="1">
      <c r="A37" s="2" t="inlineStr">
        <is>
          <t>小数時間</t>
        </is>
      </c>
      <c r="B37" s="2" t="n"/>
      <c r="C37" s="2" t="n"/>
      <c r="D37" s="2" t="n"/>
      <c r="E37" s="2" t="n"/>
      <c r="F37" s="2" t="n"/>
      <c r="G37" s="2">
        <f>IF(COUNTIF(H4:H34,"要修正")&gt;0,"要修正",ROUND(SUM(G4:G34)*24,2))</f>
        <v/>
      </c>
      <c r="H37" s="2" t="n"/>
    </row>
    <row r="38" ht="20" customHeight="1">
      <c r="A38" s="2" t="inlineStr">
        <is>
          <t>勤務日数</t>
        </is>
      </c>
      <c r="B38" s="2" t="n"/>
      <c r="C38" s="2" t="n"/>
      <c r="D38" s="2" t="n"/>
      <c r="E38" s="2" t="n"/>
      <c r="F38" s="2" t="n"/>
      <c r="G38" s="2">
        <f>IF(COUNTIF(H4:H34,"要修正")&gt;0,"要修正",COUNT(G4:G34))</f>
        <v/>
      </c>
      <c r="H38" s="2" t="n"/>
    </row>
    <row r="39" ht="20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20" customHeight="1">
      <c r="A40" s="2" t="inlineStr">
        <is>
          <t>計算ツール https://keisantool.com/kinmu-jikan/</t>
        </is>
      </c>
      <c r="B40" s="2" t="n"/>
      <c r="C40" s="2" t="n"/>
      <c r="D40" s="2" t="n"/>
      <c r="E40" s="2" t="n"/>
      <c r="F40" s="2" t="n"/>
      <c r="G40" s="2" t="n"/>
      <c r="H40" s="2" t="n"/>
    </row>
  </sheetData>
  <mergeCells count="3">
    <mergeCell ref="A2:H2"/>
    <mergeCell ref="A40:H40"/>
    <mergeCell ref="A1:H1"/>
  </mergeCells>
  <dataValidations count="3">
    <dataValidation sqref="C4:D34" showDropDown="0" showInputMessage="0" showErrorMessage="1" allowBlank="1" errorTitle="入力を確認してください" error="時刻、翌日0/1、休憩の整数分を確認してください。" type="time" operator="between">
      <formula1>0</formula1>
      <formula2>0.999999</formula2>
    </dataValidation>
    <dataValidation sqref="E4:E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</formula2>
    </dataValidation>
    <dataValidation sqref="F4:F34" showDropDown="0" showInputMessage="0" showErrorMessage="1" allowBlank="1" errorTitle="入力を確認してください" error="時刻、翌日0/1、休憩の整数分を確認してください。" type="whole" operator="between">
      <formula1>0</formula1>
      <formula2>1440</formula2>
    </dataValidation>
  </dataValidation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2026-09-26T04:28:56Z</dcterms:created>
  <dcterms:modified xmlns:dcterms="http://purl.org/dc/terms/" xmlns:xsi="http://www.w3.org/2001/XMLSchema-instance" xsi:type="dcterms:W3CDTF">2026-09-26T04:28:56Z</dcterms:modified>
</cp:coreProperties>
</file>